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0320" windowHeight="7275" activeTab="0"/>
  </bookViews>
  <sheets>
    <sheet name="2023-2025" sheetId="1" r:id="rId1"/>
  </sheets>
  <definedNames>
    <definedName name="_xlnm.Print_Titles" localSheetId="0">'2023-2025'!$5:$5</definedName>
    <definedName name="_xlnm.Print_Area" localSheetId="0">'2023-2025'!$A$1:$D$83</definedName>
  </definedNames>
  <calcPr fullCalcOnLoad="1"/>
</workbook>
</file>

<file path=xl/sharedStrings.xml><?xml version="1.0" encoding="utf-8"?>
<sst xmlns="http://schemas.openxmlformats.org/spreadsheetml/2006/main" count="82" uniqueCount="81">
  <si>
    <t>Наименования</t>
  </si>
  <si>
    <t>в том числе:</t>
  </si>
  <si>
    <t>Всего из бюджета Московской области:</t>
  </si>
  <si>
    <t>тыс. рублей</t>
  </si>
  <si>
    <t>Межбюджетные трансферты из бюджетов других уровней</t>
  </si>
  <si>
    <t>2023 год</t>
  </si>
  <si>
    <t xml:space="preserve">2024 год </t>
  </si>
  <si>
    <t>2025 год</t>
  </si>
  <si>
    <t>Субсидии бюджетам городских округов Московской области из бюджета Московской области</t>
  </si>
  <si>
    <t>Субвенции бюджетам городских округов Московской области 
из бюджета Московской области</t>
  </si>
  <si>
    <t>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</si>
  <si>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</si>
  <si>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</si>
  <si>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На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 </t>
  </si>
  <si>
    <t>На осуществление государственных полномочий Московской области в области земельных отношений</t>
  </si>
  <si>
    <t>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</si>
  <si>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На создание административных комиссий, уполномоченных рассматривать дела об административных правонарушениях в сфере благоустройства</t>
  </si>
  <si>
    <t>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</si>
  <si>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</si>
  <si>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</si>
  <si>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</si>
  <si>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</si>
  <si>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Иные межбюджетные транcферты, предоставляемые из бюджета Московской области бюджетам городских округов Московской области</t>
  </si>
  <si>
    <t>На государственную поддержку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</si>
  <si>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На создание и содержание дополнительных мест для детей в возрасте от 1,5 до 7 лет в организациях, осуществляющих присмотр и уход за детьми</t>
  </si>
  <si>
    <t>На мероприятия по организации отдыха детей в каникулярное время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</si>
  <si>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</si>
  <si>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</si>
  <si>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На создание доступной среды в муниципальных учреждениях культуры</t>
  </si>
  <si>
    <t>На реализацию мероприятий по улучшению жилищных условий многодетных семей</t>
  </si>
  <si>
    <t>На реализацию мероприятий по обеспечению жильем молодых семей</t>
  </si>
  <si>
    <t>На компенсацию оплаты основного долга по ипотечному жилищному кредиту</t>
  </si>
  <si>
    <t>На строительство (реконструкцию) канализационных коллекторов, канализационных насосных станций</t>
  </si>
  <si>
    <t>На строительство и реконструкцию сетей водоснабжения, водоотведения, теплоснабжения</t>
  </si>
  <si>
    <t>На капитальные вложения в объекты инженерной инфраструктуры на территории военных городков</t>
  </si>
  <si>
    <t xml:space="preserve">На строительство (реконструкция) объектов физической культуры и спорта на территории военных городков </t>
  </si>
  <si>
    <t>На проектирование и строительство дошкольных образовательных организаций</t>
  </si>
  <si>
    <t>На капитальный ремонт объектов очистки сточных вод</t>
  </si>
  <si>
    <t>На оснащение отремонтированных зданий общеобразовательных организаций средствами обучения и воспитания</t>
  </si>
  <si>
    <t>На проведение работ по капитальному ремонту зданий региональных (муниципальных) общеобразовательных организаций</t>
  </si>
  <si>
    <t>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</si>
  <si>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</si>
  <si>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На приобретение объектов коммунальной инфраструктуры</t>
  </si>
  <si>
    <t>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</si>
  <si>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На обустройство и установку детских, игровых площадок на территории муниципальных образований</t>
  </si>
  <si>
    <t xml:space="preserve">На ремонт дворовых территорий </t>
  </si>
  <si>
    <t>На устройство систем наружного освещения в рамках реализации проекта «Светлый город»</t>
  </si>
  <si>
    <t>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</si>
  <si>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На обеспечение образовательных организаций материально-технической базой для внедрения цифровой образовательной среды</t>
  </si>
  <si>
    <t>На ямочный ремонт асфальтового покрытия дворовых территорий</t>
  </si>
  <si>
    <t xml:space="preserve">На создание и ремонт пешеходных коммуникаций </t>
  </si>
  <si>
    <t>На благоустройство территорий муниципальных общеобразовательных организаций, в зданиях которых выполнен капитальный ремонт</t>
  </si>
  <si>
    <t>На софинансирование работ по капитальному ремонту и ремонту автомобильных дорог общего пользования местного значения</t>
  </si>
  <si>
    <t>На софинансирование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</t>
  </si>
  <si>
    <t>На ремонт подъездов в многоквартирных домах</t>
  </si>
  <si>
    <t>На приобретение коммунальной техники</t>
  </si>
  <si>
    <t>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</si>
  <si>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На реализацию программ формирования современной городской среды в части благоустройства общественных территорий</t>
  </si>
  <si>
    <t>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</si>
  <si>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На благоустройство лесопарковых зон</t>
  </si>
  <si>
    <t>На создание модельных муниципальных библиотек</t>
  </si>
  <si>
    <t>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</si>
  <si>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</si>
  <si>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</si>
  <si>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</si>
  <si>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</si>
  <si>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На 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</si>
  <si>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На разработку проектно-сметной документации на проведение капитального ремонта зданий муниципальных общеобразовательных организаций </t>
  </si>
  <si>
    <t>На 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</si>
  <si>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На 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</si>
  <si>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На проведение капитального ремонта объектов физической культуры 
и спорта</t>
  </si>
  <si>
    <t>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</si>
  <si>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На организацию бесплатного горячего  питания обучающихся, получающих начальное общее образование в муниципальных образовательных организациях </t>
  </si>
  <si>
    <t xml:space="preserve">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</si>
  <si>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>На обеспечение условий для функционирования  центров образования естественно-научной и технологической направленностей</t>
  </si>
  <si>
    <t>На осуществление отдельных государственных полномочий 
в части присвоения адресов объектам адресации и согласования перепланировки помещений
 в многоквартирном доме</t>
  </si>
  <si>
    <t>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</si>
  <si>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на 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</si>
  <si>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на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</si>
  <si>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на ежемесячное денежное вознаграждение за
классное руководство педагогическим работникам муниципальных общеобразовательных организаций</t>
  </si>
  <si>
    <t>Приложение № 8                                                                       к решению Совета депутатов городского округа Щёлково Московской области "О бюджете городского округа Щёлково Московской области на 2023 год и на плановый период 2024 и 2025 годов"
от___________№________________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</si>
</sst>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FC19]d\ mmmm\ yyyy\ &quot;г.&quot;"/>
    <numFmt numFmtId="176" formatCode="#,##0.000"/>
    <numFmt numFmtId="177" formatCode="0.0"/>
    <numFmt numFmtId="178" formatCode="#,##0.0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8"/>
      <color indexed="8"/>
      <name val="Arial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7">
    <xf numFmtId="0" fontId="0" fillId="0" borderId="0" applyProtection="0">
      <alignment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 horizontal="left" vertical="top" wrapText="1"/>
      <protection hidden="1" locked="0"/>
    </xf>
    <xf numFmtId="0" fontId="0" fillId="0" borderId="0">
      <alignment horizontal="right" vertical="top" wrapText="1"/>
      <protection hidden="1" locked="0"/>
    </xf>
    <xf numFmtId="0" fontId="0" fillId="28" borderId="0">
      <alignment horizontal="left" vertical="top" wrapText="1"/>
      <protection hidden="1" locked="0"/>
    </xf>
    <xf numFmtId="0" fontId="0" fillId="0" borderId="0">
      <alignment horizontal="right" vertical="top" wrapText="1"/>
      <protection hidden="1" locked="0"/>
    </xf>
    <xf numFmtId="49" fontId="0" fillId="28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 applyProtection="0">
      <alignment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2" borderId="8" applyNumberFormat="0" applyFont="0" applyAlignment="0" applyProtection="0"/>
    <xf numFmtId="0" fontId="0" fillId="0" borderId="0">
      <alignment horizontal="right" vertical="top" wrapText="1"/>
      <protection hidden="1" locked="0"/>
    </xf>
    <xf numFmtId="0" fontId="0" fillId="28" borderId="0">
      <alignment horizontal="center" wrapText="1"/>
      <protection hidden="1" locked="0"/>
    </xf>
    <xf numFmtId="0" fontId="0" fillId="0" borderId="0">
      <alignment horizontal="right" vertical="top" wrapText="1"/>
      <protection hidden="1" locked="0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 horizontal="left" wrapText="1"/>
      <protection hidden="1" locked="0"/>
    </xf>
    <xf numFmtId="49" fontId="2" fillId="0" borderId="0">
      <alignment horizontal="center" vertical="top" wrapText="1"/>
      <protection hidden="1" locked="0"/>
    </xf>
    <xf numFmtId="49" fontId="0" fillId="28" borderId="10">
      <alignment horizontal="center" vertical="center" wrapText="1"/>
      <protection hidden="1" locked="0"/>
    </xf>
    <xf numFmtId="49" fontId="2" fillId="0" borderId="0">
      <alignment horizontal="center" vertical="top" wrapText="1"/>
      <protection hidden="1" locked="0"/>
    </xf>
    <xf numFmtId="49" fontId="0" fillId="28" borderId="11">
      <alignment horizontal="center" vertical="center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43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 applyProtection="1">
      <alignment horizontal="left" vertical="center" wrapText="1"/>
      <protection hidden="1" locked="0"/>
    </xf>
    <xf numFmtId="3" fontId="4" fillId="34" borderId="0" xfId="0" applyNumberFormat="1" applyFont="1" applyFill="1" applyAlignment="1">
      <alignment horizontal="right" vertical="center"/>
    </xf>
    <xf numFmtId="49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0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vertical="top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4" fillId="34" borderId="0" xfId="0" applyNumberFormat="1" applyFont="1" applyFill="1" applyBorder="1" applyAlignment="1">
      <alignment vertical="top" wrapText="1"/>
    </xf>
    <xf numFmtId="0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4" fontId="4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4" fontId="4" fillId="34" borderId="12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4" fontId="6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4" fontId="5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4" fontId="4" fillId="34" borderId="12" xfId="0" applyNumberFormat="1" applyFont="1" applyFill="1" applyBorder="1" applyAlignment="1">
      <alignment horizontal="right" vertical="center" wrapText="1"/>
    </xf>
    <xf numFmtId="0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" fontId="4" fillId="34" borderId="0" xfId="0" applyNumberFormat="1" applyFont="1" applyFill="1" applyBorder="1" applyAlignment="1">
      <alignment vertical="top" wrapText="1"/>
    </xf>
    <xf numFmtId="3" fontId="4" fillId="34" borderId="0" xfId="0" applyNumberFormat="1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2" xfId="47"/>
    <cellStyle name="Денежный 3" xfId="48"/>
    <cellStyle name="Денежный 4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[0] 2" xfId="71"/>
    <cellStyle name="Финансовый [0] 3" xfId="72"/>
    <cellStyle name="Финансовый 2" xfId="73"/>
    <cellStyle name="Финансовый 3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="90" zoomScaleNormal="90" workbookViewId="0" topLeftCell="A1">
      <selection activeCell="L7" sqref="L7"/>
    </sheetView>
  </sheetViews>
  <sheetFormatPr defaultColWidth="9.33203125" defaultRowHeight="11.25"/>
  <cols>
    <col min="1" max="1" width="81.33203125" style="7" customWidth="1"/>
    <col min="2" max="2" width="13.33203125" style="22" bestFit="1" customWidth="1"/>
    <col min="3" max="3" width="13.33203125" style="23" bestFit="1" customWidth="1"/>
    <col min="4" max="4" width="13.5" style="23" customWidth="1"/>
    <col min="5" max="5" width="17.33203125" style="7" customWidth="1"/>
    <col min="6" max="16384" width="9.33203125" style="7" customWidth="1"/>
  </cols>
  <sheetData>
    <row r="1" spans="2:4" s="1" customFormat="1" ht="109.5" customHeight="1">
      <c r="B1" s="25" t="s">
        <v>80</v>
      </c>
      <c r="C1" s="25"/>
      <c r="D1" s="25"/>
    </row>
    <row r="2" spans="2:4" s="1" customFormat="1" ht="9" customHeight="1">
      <c r="B2" s="2"/>
      <c r="C2" s="2"/>
      <c r="D2" s="2"/>
    </row>
    <row r="3" spans="1:4" s="1" customFormat="1" ht="15" customHeight="1">
      <c r="A3" s="24" t="s">
        <v>4</v>
      </c>
      <c r="B3" s="24"/>
      <c r="C3" s="24"/>
      <c r="D3" s="24"/>
    </row>
    <row r="4" spans="1:4" s="1" customFormat="1" ht="11.25">
      <c r="A4" s="3"/>
      <c r="B4" s="4"/>
      <c r="D4" s="4" t="s">
        <v>3</v>
      </c>
    </row>
    <row r="5" spans="1:4" ht="32.25" customHeight="1">
      <c r="A5" s="5" t="s">
        <v>0</v>
      </c>
      <c r="B5" s="6" t="s">
        <v>5</v>
      </c>
      <c r="C5" s="6" t="s">
        <v>6</v>
      </c>
      <c r="D5" s="6" t="s">
        <v>7</v>
      </c>
    </row>
    <row r="6" spans="1:5" ht="22.5">
      <c r="A6" s="8" t="s">
        <v>9</v>
      </c>
      <c r="B6" s="9">
        <f>B7+B8+B9+B14+B15+B18+B19+B20+B21+B22+B23+B24+B25+B26+B27+B28+B29</f>
        <v>3622738.2</v>
      </c>
      <c r="C6" s="9">
        <f>C7+C8+C9+C14+C15+C18+C19+C20+C21+C22+C23+C24+C25+C26+C27+C28+C29</f>
        <v>3639144.8</v>
      </c>
      <c r="D6" s="9">
        <f>D7+D8+D9+D14+D15+D18+D19+D20+D21+D22+D23+D24+D25+D26+D27+D28+D29</f>
        <v>3599315.9</v>
      </c>
      <c r="E6" s="10"/>
    </row>
    <row r="7" spans="1:4" ht="33.75">
      <c r="A7" s="11" t="s">
        <v>10</v>
      </c>
      <c r="B7" s="12">
        <v>75435</v>
      </c>
      <c r="C7" s="12">
        <v>93184</v>
      </c>
      <c r="D7" s="12">
        <v>53248</v>
      </c>
    </row>
    <row r="8" spans="1:4" ht="33.75">
      <c r="A8" s="11" t="s">
        <v>63</v>
      </c>
      <c r="B8" s="12">
        <v>7576</v>
      </c>
      <c r="C8" s="12">
        <v>7598</v>
      </c>
      <c r="D8" s="12">
        <v>7611</v>
      </c>
    </row>
    <row r="9" spans="1:4" ht="33.75">
      <c r="A9" s="11" t="s">
        <v>62</v>
      </c>
      <c r="B9" s="12">
        <f>SUBTOTAL(9,B11:B13)</f>
        <v>69869</v>
      </c>
      <c r="C9" s="12">
        <f>SUBTOTAL(9,C11:C13)</f>
        <v>69869</v>
      </c>
      <c r="D9" s="12">
        <f>SUBTOTAL(9,D11:D13)</f>
        <v>69869</v>
      </c>
    </row>
    <row r="10" spans="1:4" ht="11.25">
      <c r="A10" s="13" t="s">
        <v>1</v>
      </c>
      <c r="B10" s="12"/>
      <c r="C10" s="9"/>
      <c r="D10" s="14"/>
    </row>
    <row r="11" spans="1:4" ht="33.75">
      <c r="A11" s="15" t="s">
        <v>76</v>
      </c>
      <c r="B11" s="12">
        <v>65899</v>
      </c>
      <c r="C11" s="12">
        <v>65899</v>
      </c>
      <c r="D11" s="12">
        <v>65899</v>
      </c>
    </row>
    <row r="12" spans="1:4" ht="45">
      <c r="A12" s="16" t="s">
        <v>77</v>
      </c>
      <c r="B12" s="12">
        <v>3311</v>
      </c>
      <c r="C12" s="12">
        <v>3311</v>
      </c>
      <c r="D12" s="12">
        <v>3311</v>
      </c>
    </row>
    <row r="13" spans="1:4" ht="45">
      <c r="A13" s="15" t="s">
        <v>78</v>
      </c>
      <c r="B13" s="12">
        <v>659</v>
      </c>
      <c r="C13" s="12">
        <v>659</v>
      </c>
      <c r="D13" s="12">
        <v>659</v>
      </c>
    </row>
    <row r="14" spans="1:4" ht="33.75">
      <c r="A14" s="11" t="s">
        <v>11</v>
      </c>
      <c r="B14" s="12">
        <v>10436</v>
      </c>
      <c r="C14" s="12">
        <v>10560</v>
      </c>
      <c r="D14" s="12">
        <v>10655</v>
      </c>
    </row>
    <row r="15" spans="1:4" ht="101.25">
      <c r="A15" s="11" t="s">
        <v>12</v>
      </c>
      <c r="B15" s="12">
        <v>3363318</v>
      </c>
      <c r="C15" s="12">
        <v>3361829</v>
      </c>
      <c r="D15" s="12">
        <v>3361829</v>
      </c>
    </row>
    <row r="16" spans="1:4" ht="11.25">
      <c r="A16" s="13" t="s">
        <v>1</v>
      </c>
      <c r="B16" s="12"/>
      <c r="C16" s="12"/>
      <c r="D16" s="12"/>
    </row>
    <row r="17" spans="1:4" ht="33.75">
      <c r="A17" s="16" t="s">
        <v>79</v>
      </c>
      <c r="B17" s="17">
        <v>73144</v>
      </c>
      <c r="C17" s="17">
        <v>71655</v>
      </c>
      <c r="D17" s="17">
        <v>71655</v>
      </c>
    </row>
    <row r="18" spans="1:4" ht="135">
      <c r="A18" s="11" t="s">
        <v>13</v>
      </c>
      <c r="B18" s="12">
        <v>60937</v>
      </c>
      <c r="C18" s="12">
        <v>60937</v>
      </c>
      <c r="D18" s="12">
        <v>60937</v>
      </c>
    </row>
    <row r="19" spans="1:4" ht="22.5">
      <c r="A19" s="11" t="s">
        <v>61</v>
      </c>
      <c r="B19" s="12">
        <v>58</v>
      </c>
      <c r="C19" s="12">
        <v>58</v>
      </c>
      <c r="D19" s="12">
        <v>58</v>
      </c>
    </row>
    <row r="20" spans="1:4" ht="22.5">
      <c r="A20" s="13" t="s">
        <v>14</v>
      </c>
      <c r="B20" s="12">
        <v>15724</v>
      </c>
      <c r="C20" s="12">
        <v>15724</v>
      </c>
      <c r="D20" s="12">
        <v>15724</v>
      </c>
    </row>
    <row r="21" spans="1:4" ht="33.75">
      <c r="A21" s="13" t="s">
        <v>15</v>
      </c>
      <c r="B21" s="12">
        <v>7133</v>
      </c>
      <c r="C21" s="12">
        <v>7133</v>
      </c>
      <c r="D21" s="12">
        <v>7133</v>
      </c>
    </row>
    <row r="22" spans="1:4" ht="22.5">
      <c r="A22" s="13" t="s">
        <v>16</v>
      </c>
      <c r="B22" s="12">
        <v>714</v>
      </c>
      <c r="C22" s="12">
        <v>714</v>
      </c>
      <c r="D22" s="12">
        <v>714</v>
      </c>
    </row>
    <row r="23" spans="1:4" ht="90">
      <c r="A23" s="13" t="s">
        <v>17</v>
      </c>
      <c r="B23" s="12">
        <v>996</v>
      </c>
      <c r="C23" s="12">
        <v>996</v>
      </c>
      <c r="D23" s="12">
        <v>996</v>
      </c>
    </row>
    <row r="24" spans="1:4" ht="22.5">
      <c r="A24" s="13" t="s">
        <v>64</v>
      </c>
      <c r="B24" s="12">
        <v>9.2</v>
      </c>
      <c r="C24" s="12">
        <v>9.8</v>
      </c>
      <c r="D24" s="12">
        <v>8.9</v>
      </c>
    </row>
    <row r="25" spans="1:4" ht="33.75">
      <c r="A25" s="13" t="s">
        <v>18</v>
      </c>
      <c r="B25" s="12">
        <v>308</v>
      </c>
      <c r="C25" s="12">
        <v>308</v>
      </c>
      <c r="D25" s="12">
        <v>308</v>
      </c>
    </row>
    <row r="26" spans="1:4" ht="45">
      <c r="A26" s="13" t="s">
        <v>75</v>
      </c>
      <c r="B26" s="12">
        <v>3983</v>
      </c>
      <c r="C26" s="12">
        <v>3983</v>
      </c>
      <c r="D26" s="12">
        <v>3983</v>
      </c>
    </row>
    <row r="27" spans="1:4" ht="33.75">
      <c r="A27" s="13" t="s">
        <v>19</v>
      </c>
      <c r="B27" s="12">
        <v>3108</v>
      </c>
      <c r="C27" s="12">
        <v>3108</v>
      </c>
      <c r="D27" s="12">
        <v>3108</v>
      </c>
    </row>
    <row r="28" spans="1:4" ht="56.25">
      <c r="A28" s="13" t="s">
        <v>20</v>
      </c>
      <c r="B28" s="12">
        <v>2222</v>
      </c>
      <c r="C28" s="12">
        <v>2222</v>
      </c>
      <c r="D28" s="12">
        <v>2222</v>
      </c>
    </row>
    <row r="29" spans="1:4" ht="33.75">
      <c r="A29" s="13" t="s">
        <v>21</v>
      </c>
      <c r="B29" s="12">
        <v>912</v>
      </c>
      <c r="C29" s="12">
        <v>912</v>
      </c>
      <c r="D29" s="12">
        <v>912</v>
      </c>
    </row>
    <row r="30" spans="1:5" ht="22.5">
      <c r="A30" s="8" t="s">
        <v>8</v>
      </c>
      <c r="B30" s="18">
        <f>SUM(B31:B76)</f>
        <v>3018100.2000000007</v>
      </c>
      <c r="C30" s="18">
        <f>SUM(C31:C76)</f>
        <v>1416700.4</v>
      </c>
      <c r="D30" s="18">
        <f>SUM(D31:D76)</f>
        <v>1436600.5999999999</v>
      </c>
      <c r="E30" s="10"/>
    </row>
    <row r="31" spans="1:4" ht="56.25">
      <c r="A31" s="11" t="s">
        <v>23</v>
      </c>
      <c r="B31" s="12">
        <v>6338</v>
      </c>
      <c r="C31" s="12">
        <v>6338</v>
      </c>
      <c r="D31" s="12">
        <v>6338</v>
      </c>
    </row>
    <row r="32" spans="1:4" ht="22.5">
      <c r="A32" s="11" t="s">
        <v>24</v>
      </c>
      <c r="B32" s="12">
        <v>1400</v>
      </c>
      <c r="C32" s="12">
        <v>1400</v>
      </c>
      <c r="D32" s="12">
        <v>1400</v>
      </c>
    </row>
    <row r="33" spans="1:4" ht="22.5">
      <c r="A33" s="11" t="s">
        <v>72</v>
      </c>
      <c r="B33" s="12">
        <v>135045.7</v>
      </c>
      <c r="C33" s="12">
        <v>135045.7</v>
      </c>
      <c r="D33" s="12">
        <v>148951.9</v>
      </c>
    </row>
    <row r="34" spans="1:4" ht="33.75">
      <c r="A34" s="11" t="s">
        <v>73</v>
      </c>
      <c r="B34" s="12">
        <v>61329</v>
      </c>
      <c r="C34" s="12">
        <v>61329</v>
      </c>
      <c r="D34" s="12">
        <v>61329</v>
      </c>
    </row>
    <row r="35" spans="1:4" ht="56.25">
      <c r="A35" s="11" t="s">
        <v>69</v>
      </c>
      <c r="B35" s="12">
        <v>2775.9</v>
      </c>
      <c r="C35" s="12">
        <v>2775.9</v>
      </c>
      <c r="D35" s="12">
        <v>0</v>
      </c>
    </row>
    <row r="36" spans="1:4" ht="11.25">
      <c r="A36" s="11" t="s">
        <v>25</v>
      </c>
      <c r="B36" s="12">
        <v>9725</v>
      </c>
      <c r="C36" s="12">
        <v>9725</v>
      </c>
      <c r="D36" s="12">
        <v>9725</v>
      </c>
    </row>
    <row r="37" spans="1:4" ht="22.5">
      <c r="A37" s="11" t="s">
        <v>66</v>
      </c>
      <c r="B37" s="12">
        <v>3978.1</v>
      </c>
      <c r="C37" s="12">
        <v>0</v>
      </c>
      <c r="D37" s="12">
        <v>4587.9</v>
      </c>
    </row>
    <row r="38" spans="1:4" ht="33.75">
      <c r="A38" s="11" t="s">
        <v>26</v>
      </c>
      <c r="B38" s="12">
        <v>3321.4</v>
      </c>
      <c r="C38" s="12">
        <v>1750</v>
      </c>
      <c r="D38" s="14">
        <v>1851.9</v>
      </c>
    </row>
    <row r="39" spans="1:4" ht="22.5">
      <c r="A39" s="11" t="s">
        <v>27</v>
      </c>
      <c r="B39" s="12">
        <v>786.6</v>
      </c>
      <c r="C39" s="12">
        <v>790.1</v>
      </c>
      <c r="D39" s="14">
        <v>0</v>
      </c>
    </row>
    <row r="40" spans="1:4" ht="11.25">
      <c r="A40" s="11" t="s">
        <v>28</v>
      </c>
      <c r="B40" s="12">
        <v>57.9</v>
      </c>
      <c r="C40" s="12">
        <v>0</v>
      </c>
      <c r="D40" s="14">
        <v>0</v>
      </c>
    </row>
    <row r="41" spans="1:4" ht="11.25">
      <c r="A41" s="11" t="s">
        <v>29</v>
      </c>
      <c r="B41" s="12">
        <v>19343</v>
      </c>
      <c r="C41" s="12">
        <v>12571</v>
      </c>
      <c r="D41" s="12">
        <v>0</v>
      </c>
    </row>
    <row r="42" spans="1:4" ht="11.25">
      <c r="A42" s="11" t="s">
        <v>30</v>
      </c>
      <c r="B42" s="12">
        <v>14250</v>
      </c>
      <c r="C42" s="12">
        <v>29443.8</v>
      </c>
      <c r="D42" s="12">
        <v>27246.3</v>
      </c>
    </row>
    <row r="43" spans="1:4" ht="11.25">
      <c r="A43" s="11" t="s">
        <v>31</v>
      </c>
      <c r="B43" s="12">
        <v>96</v>
      </c>
      <c r="C43" s="12">
        <v>0</v>
      </c>
      <c r="D43" s="12">
        <v>0</v>
      </c>
    </row>
    <row r="44" spans="1:4" ht="22.5">
      <c r="A44" s="11" t="s">
        <v>32</v>
      </c>
      <c r="B44" s="12">
        <v>131340.8</v>
      </c>
      <c r="C44" s="12">
        <v>0</v>
      </c>
      <c r="D44" s="12">
        <v>0</v>
      </c>
    </row>
    <row r="45" spans="1:4" ht="22.5">
      <c r="A45" s="11" t="s">
        <v>33</v>
      </c>
      <c r="B45" s="12">
        <v>186056.8</v>
      </c>
      <c r="C45" s="12">
        <v>0</v>
      </c>
      <c r="D45" s="12">
        <v>0</v>
      </c>
    </row>
    <row r="46" spans="1:4" ht="22.5">
      <c r="A46" s="11" t="s">
        <v>34</v>
      </c>
      <c r="B46" s="12">
        <v>106284.8</v>
      </c>
      <c r="C46" s="12">
        <v>0</v>
      </c>
      <c r="D46" s="12">
        <v>0</v>
      </c>
    </row>
    <row r="47" spans="1:4" ht="22.5">
      <c r="A47" s="11" t="s">
        <v>35</v>
      </c>
      <c r="B47" s="12">
        <v>0</v>
      </c>
      <c r="C47" s="12">
        <v>0</v>
      </c>
      <c r="D47" s="12">
        <v>73529</v>
      </c>
    </row>
    <row r="48" spans="1:4" ht="11.25">
      <c r="A48" s="11" t="s">
        <v>36</v>
      </c>
      <c r="B48" s="19">
        <v>170138.4</v>
      </c>
      <c r="C48" s="19">
        <v>133880.5</v>
      </c>
      <c r="D48" s="19">
        <v>295069.2</v>
      </c>
    </row>
    <row r="49" spans="1:4" ht="22.5">
      <c r="A49" s="11" t="s">
        <v>71</v>
      </c>
      <c r="B49" s="19">
        <v>1310429.2</v>
      </c>
      <c r="C49" s="19">
        <v>0</v>
      </c>
      <c r="D49" s="19">
        <v>0</v>
      </c>
    </row>
    <row r="50" spans="1:4" ht="11.25">
      <c r="A50" s="11" t="s">
        <v>37</v>
      </c>
      <c r="B50" s="12">
        <v>0</v>
      </c>
      <c r="C50" s="12">
        <v>14708.3</v>
      </c>
      <c r="D50" s="12">
        <v>180784.6</v>
      </c>
    </row>
    <row r="51" spans="1:4" ht="33.75">
      <c r="A51" s="11" t="s">
        <v>68</v>
      </c>
      <c r="B51" s="12">
        <v>937.5</v>
      </c>
      <c r="C51" s="12">
        <v>0</v>
      </c>
      <c r="D51" s="12">
        <v>0</v>
      </c>
    </row>
    <row r="52" spans="1:4" ht="33.75">
      <c r="A52" s="11" t="s">
        <v>65</v>
      </c>
      <c r="B52" s="12">
        <v>70031.2</v>
      </c>
      <c r="C52" s="12">
        <v>0</v>
      </c>
      <c r="D52" s="12">
        <v>0</v>
      </c>
    </row>
    <row r="53" spans="1:4" ht="22.5">
      <c r="A53" s="11" t="s">
        <v>38</v>
      </c>
      <c r="B53" s="12">
        <v>0</v>
      </c>
      <c r="C53" s="12">
        <v>28673.4</v>
      </c>
      <c r="D53" s="12">
        <v>13415.1</v>
      </c>
    </row>
    <row r="54" spans="1:4" ht="22.5">
      <c r="A54" s="11" t="s">
        <v>39</v>
      </c>
      <c r="B54" s="12">
        <v>0</v>
      </c>
      <c r="C54" s="12">
        <v>376868.9</v>
      </c>
      <c r="D54" s="12">
        <v>229704.4</v>
      </c>
    </row>
    <row r="55" spans="1:4" ht="33.75">
      <c r="A55" s="11" t="s">
        <v>40</v>
      </c>
      <c r="B55" s="12">
        <v>2195.1</v>
      </c>
      <c r="C55" s="12">
        <v>0</v>
      </c>
      <c r="D55" s="12">
        <v>0</v>
      </c>
    </row>
    <row r="56" spans="1:4" ht="78.75">
      <c r="A56" s="11" t="s">
        <v>41</v>
      </c>
      <c r="B56" s="12">
        <v>0</v>
      </c>
      <c r="C56" s="12">
        <v>690</v>
      </c>
      <c r="D56" s="12">
        <v>1174</v>
      </c>
    </row>
    <row r="57" spans="1:4" ht="11.25">
      <c r="A57" s="11" t="s">
        <v>42</v>
      </c>
      <c r="B57" s="12">
        <v>0</v>
      </c>
      <c r="C57" s="12">
        <v>0</v>
      </c>
      <c r="D57" s="12">
        <v>61245.6</v>
      </c>
    </row>
    <row r="58" spans="1:4" ht="22.5">
      <c r="A58" s="11" t="s">
        <v>43</v>
      </c>
      <c r="B58" s="12">
        <v>16641</v>
      </c>
      <c r="C58" s="12">
        <v>0</v>
      </c>
      <c r="D58" s="12">
        <v>0</v>
      </c>
    </row>
    <row r="59" spans="1:4" ht="22.5">
      <c r="A59" s="11" t="s">
        <v>44</v>
      </c>
      <c r="B59" s="12">
        <v>2656.5</v>
      </c>
      <c r="C59" s="12">
        <v>0</v>
      </c>
      <c r="D59" s="12">
        <v>0</v>
      </c>
    </row>
    <row r="60" spans="1:4" ht="11.25">
      <c r="A60" s="11" t="s">
        <v>45</v>
      </c>
      <c r="B60" s="12">
        <v>74698</v>
      </c>
      <c r="C60" s="12">
        <v>0</v>
      </c>
      <c r="D60" s="12">
        <v>0</v>
      </c>
    </row>
    <row r="61" spans="1:4" ht="22.5">
      <c r="A61" s="11" t="s">
        <v>46</v>
      </c>
      <c r="B61" s="12">
        <v>3353.2</v>
      </c>
      <c r="C61" s="12">
        <v>0</v>
      </c>
      <c r="D61" s="12">
        <v>0</v>
      </c>
    </row>
    <row r="62" spans="1:4" ht="56.25">
      <c r="A62" s="11" t="s">
        <v>47</v>
      </c>
      <c r="B62" s="12">
        <v>540</v>
      </c>
      <c r="C62" s="12">
        <v>540</v>
      </c>
      <c r="D62" s="12">
        <v>540</v>
      </c>
    </row>
    <row r="63" spans="1:4" ht="22.5">
      <c r="A63" s="11" t="s">
        <v>48</v>
      </c>
      <c r="B63" s="12">
        <v>0</v>
      </c>
      <c r="C63" s="12">
        <v>3478.1</v>
      </c>
      <c r="D63" s="12">
        <v>0</v>
      </c>
    </row>
    <row r="64" spans="1:4" ht="22.5">
      <c r="A64" s="11" t="s">
        <v>67</v>
      </c>
      <c r="B64" s="12">
        <v>0</v>
      </c>
      <c r="C64" s="12">
        <v>44982.6</v>
      </c>
      <c r="D64" s="12">
        <v>25862.4</v>
      </c>
    </row>
    <row r="65" spans="1:4" ht="22.5">
      <c r="A65" s="11" t="s">
        <v>70</v>
      </c>
      <c r="B65" s="12">
        <v>0</v>
      </c>
      <c r="C65" s="12">
        <v>0</v>
      </c>
      <c r="D65" s="12">
        <v>165010.2</v>
      </c>
    </row>
    <row r="66" spans="1:4" ht="11.25">
      <c r="A66" s="11" t="s">
        <v>49</v>
      </c>
      <c r="B66" s="12">
        <v>43746</v>
      </c>
      <c r="C66" s="12">
        <v>0</v>
      </c>
      <c r="D66" s="12">
        <v>0</v>
      </c>
    </row>
    <row r="67" spans="1:4" ht="11.25">
      <c r="A67" s="11" t="s">
        <v>50</v>
      </c>
      <c r="B67" s="12">
        <v>11904.5</v>
      </c>
      <c r="C67" s="12">
        <v>0</v>
      </c>
      <c r="D67" s="12">
        <v>0</v>
      </c>
    </row>
    <row r="68" spans="1:4" ht="22.5">
      <c r="A68" s="11" t="s">
        <v>51</v>
      </c>
      <c r="B68" s="12">
        <v>0</v>
      </c>
      <c r="C68" s="12">
        <v>32096.1</v>
      </c>
      <c r="D68" s="12">
        <v>18000</v>
      </c>
    </row>
    <row r="69" spans="1:4" ht="22.5">
      <c r="A69" s="11" t="s">
        <v>52</v>
      </c>
      <c r="B69" s="12">
        <v>75922</v>
      </c>
      <c r="C69" s="12">
        <v>87452</v>
      </c>
      <c r="D69" s="12">
        <v>97308</v>
      </c>
    </row>
    <row r="70" spans="1:4" ht="33.75">
      <c r="A70" s="11" t="s">
        <v>53</v>
      </c>
      <c r="B70" s="12">
        <v>90836</v>
      </c>
      <c r="C70" s="12">
        <v>0</v>
      </c>
      <c r="D70" s="12">
        <v>0</v>
      </c>
    </row>
    <row r="71" spans="1:4" ht="11.25">
      <c r="A71" s="11" t="s">
        <v>54</v>
      </c>
      <c r="B71" s="12">
        <v>13528.1</v>
      </c>
      <c r="C71" s="12">
        <v>13593</v>
      </c>
      <c r="D71" s="12">
        <v>13528.1</v>
      </c>
    </row>
    <row r="72" spans="1:4" ht="11.25">
      <c r="A72" s="11" t="s">
        <v>55</v>
      </c>
      <c r="B72" s="12">
        <v>70026.9</v>
      </c>
      <c r="C72" s="12">
        <v>0</v>
      </c>
      <c r="D72" s="12">
        <v>0</v>
      </c>
    </row>
    <row r="73" spans="1:4" ht="22.5">
      <c r="A73" s="11" t="s">
        <v>56</v>
      </c>
      <c r="B73" s="12">
        <v>310409</v>
      </c>
      <c r="C73" s="12">
        <v>0</v>
      </c>
      <c r="D73" s="12">
        <v>0</v>
      </c>
    </row>
    <row r="74" spans="1:4" ht="22.5">
      <c r="A74" s="11" t="s">
        <v>57</v>
      </c>
      <c r="B74" s="12">
        <v>0</v>
      </c>
      <c r="C74" s="12">
        <v>310409</v>
      </c>
      <c r="D74" s="12">
        <v>0</v>
      </c>
    </row>
    <row r="75" spans="1:4" ht="33.75">
      <c r="A75" s="11" t="s">
        <v>58</v>
      </c>
      <c r="B75" s="12">
        <v>54080</v>
      </c>
      <c r="C75" s="12">
        <v>108160</v>
      </c>
      <c r="D75" s="12">
        <v>0</v>
      </c>
    </row>
    <row r="76" spans="1:4" ht="11.25">
      <c r="A76" s="11" t="s">
        <v>59</v>
      </c>
      <c r="B76" s="12">
        <v>13898.6</v>
      </c>
      <c r="C76" s="12">
        <v>0</v>
      </c>
      <c r="D76" s="12">
        <v>0</v>
      </c>
    </row>
    <row r="77" spans="1:4" ht="22.5">
      <c r="A77" s="20" t="s">
        <v>22</v>
      </c>
      <c r="B77" s="18">
        <f>SUM(B78:B79)</f>
        <v>5500</v>
      </c>
      <c r="C77" s="18">
        <f>SUM(C78:C79)</f>
        <v>0</v>
      </c>
      <c r="D77" s="18">
        <f>SUM(D78:D79)</f>
        <v>0</v>
      </c>
    </row>
    <row r="78" spans="1:4" ht="22.5">
      <c r="A78" s="11" t="s">
        <v>74</v>
      </c>
      <c r="B78" s="12">
        <v>500</v>
      </c>
      <c r="C78" s="12">
        <v>0</v>
      </c>
      <c r="D78" s="12">
        <v>0</v>
      </c>
    </row>
    <row r="79" spans="1:4" ht="11.25">
      <c r="A79" s="11" t="s">
        <v>60</v>
      </c>
      <c r="B79" s="12">
        <v>5000</v>
      </c>
      <c r="C79" s="12">
        <v>0</v>
      </c>
      <c r="D79" s="12">
        <v>0</v>
      </c>
    </row>
    <row r="80" spans="1:5" ht="16.5" customHeight="1">
      <c r="A80" s="20" t="s">
        <v>2</v>
      </c>
      <c r="B80" s="9">
        <f>B6+B30+B77</f>
        <v>6646338.4</v>
      </c>
      <c r="C80" s="9">
        <f>C6+C30+C77</f>
        <v>5055845.199999999</v>
      </c>
      <c r="D80" s="9">
        <f>D6+D30+D77</f>
        <v>5035916.5</v>
      </c>
      <c r="E80" s="21"/>
    </row>
    <row r="81" ht="11.25">
      <c r="E81" s="21"/>
    </row>
  </sheetData>
  <sheetProtection/>
  <mergeCells count="2">
    <mergeCell ref="A3:D3"/>
    <mergeCell ref="B1:D1"/>
  </mergeCells>
  <printOptions horizontalCentered="1"/>
  <pageMargins left="0" right="0" top="0" bottom="0" header="0" footer="0"/>
  <pageSetup fitToHeight="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</dc:creator>
  <cp:keywords/>
  <dc:description/>
  <cp:lastModifiedBy>В.В. Емельянова</cp:lastModifiedBy>
  <cp:lastPrinted>2022-11-14T14:33:28Z</cp:lastPrinted>
  <dcterms:created xsi:type="dcterms:W3CDTF">2015-09-25T07:55:20Z</dcterms:created>
  <dcterms:modified xsi:type="dcterms:W3CDTF">2022-11-14T14:33:33Z</dcterms:modified>
  <cp:category/>
  <cp:version/>
  <cp:contentType/>
  <cp:contentStatus/>
</cp:coreProperties>
</file>